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МОНИТОРИНГ удовлетворенности\ответ 2025\для сайта\"/>
    </mc:Choice>
  </mc:AlternateContent>
  <bookViews>
    <workbookView xWindow="0" yWindow="0" windowWidth="28800" windowHeight="12480"/>
  </bookViews>
  <sheets>
    <sheet name="УСР" sheetId="15" r:id="rId1"/>
  </sheets>
  <calcPr calcId="162913"/>
</workbook>
</file>

<file path=xl/calcChain.xml><?xml version="1.0" encoding="utf-8"?>
<calcChain xmlns="http://schemas.openxmlformats.org/spreadsheetml/2006/main">
  <c r="C23" i="15" l="1"/>
  <c r="C26" i="15" s="1"/>
  <c r="D23" i="15" l="1"/>
  <c r="C18" i="15"/>
  <c r="C9" i="15"/>
  <c r="K23" i="15" l="1"/>
  <c r="I23" i="15"/>
  <c r="G23" i="15"/>
  <c r="E23" i="15"/>
  <c r="F23" i="15" s="1"/>
  <c r="L23" i="15"/>
  <c r="J23" i="15"/>
  <c r="J24" i="15" s="1"/>
  <c r="D24" i="15" l="1"/>
  <c r="F24" i="15"/>
  <c r="H23" i="15"/>
  <c r="H24" i="15" s="1"/>
  <c r="L24" i="15"/>
  <c r="L15" i="15" l="1"/>
  <c r="L6" i="15"/>
  <c r="H5" i="15" l="1"/>
  <c r="L5" i="15"/>
  <c r="L7" i="15" s="1"/>
  <c r="H6" i="15"/>
  <c r="J5" i="15"/>
  <c r="J6" i="15"/>
  <c r="F6" i="15"/>
  <c r="D6" i="15"/>
  <c r="D5" i="15"/>
  <c r="F5" i="15"/>
  <c r="H14" i="15"/>
  <c r="H15" i="15"/>
  <c r="J14" i="15"/>
  <c r="J15" i="15"/>
  <c r="L14" i="15"/>
  <c r="L16" i="15" s="1"/>
  <c r="D14" i="15"/>
  <c r="F15" i="15"/>
  <c r="F14" i="15"/>
  <c r="D15" i="15"/>
  <c r="H7" i="15" l="1"/>
  <c r="J7" i="15"/>
  <c r="F16" i="15"/>
  <c r="H16" i="15"/>
  <c r="J16" i="15"/>
  <c r="F7" i="15"/>
  <c r="D7" i="15"/>
  <c r="D16" i="15"/>
</calcChain>
</file>

<file path=xl/sharedStrings.xml><?xml version="1.0" encoding="utf-8"?>
<sst xmlns="http://schemas.openxmlformats.org/spreadsheetml/2006/main" count="45" uniqueCount="11">
  <si>
    <t>чел</t>
  </si>
  <si>
    <t>%</t>
  </si>
  <si>
    <t>ИТОГО</t>
  </si>
  <si>
    <t>5 баллов – полностью удовлетворён
4 балла – в целом удовлетворен
3 балла – скорее удовлетворен
2 балла – скорее не удовлетворен
1 балл – не удовлетворен</t>
  </si>
  <si>
    <t>Общее количество заполненных анкет:</t>
  </si>
  <si>
    <t>МАУ ДО СШ Советского района</t>
  </si>
  <si>
    <t>МАУ ФОК Олимп</t>
  </si>
  <si>
    <t>Присвоение квалификационных категорий спортивных судей</t>
  </si>
  <si>
    <t>Присвоение спортивных разрядов</t>
  </si>
  <si>
    <t>Общий свод</t>
  </si>
  <si>
    <t xml:space="preserve">Результаты изучения мнения населения муниципального образования Советский район о качестве оказания муниципальных услуг «Присвоение квалификационных категорий спортивных судей», «Присвоение спортивных разрядов»
в 2025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</si>
</sst>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/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10" fontId="2" fillId="0" borderId="1" xfId="0" applyNumberFormat="1" applyFont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10" fontId="2" fillId="2" borderId="1" xfId="0" applyNumberFormat="1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10" fontId="1" fillId="0" borderId="0" xfId="0" applyNumberFormat="1" applyFont="1"/>
    <xf numFmtId="0" fontId="3" fillId="0" borderId="1" xfId="0" applyNumberFormat="1" applyFont="1" applyBorder="1" applyAlignment="1">
      <alignment horizontal="center" wrapText="1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62"/>
  <sheetViews>
    <sheetView tabSelected="1" zoomScale="85" zoomScaleNormal="85" workbookViewId="0">
      <selection activeCell="E15" activeCellId="1" sqref="C15 E15"/>
    </sheetView>
  </sheetViews>
  <sheetFormatPr defaultRowHeight="15.75" x14ac:dyDescent="0.25"/>
  <cols>
    <col min="1" max="1" width="11" style="1" customWidth="1"/>
    <col min="2" max="2" width="48.42578125" style="2" customWidth="1"/>
    <col min="3" max="3" width="8.7109375" style="1" customWidth="1"/>
    <col min="4" max="4" width="10.42578125" style="1" customWidth="1"/>
    <col min="5" max="6" width="9.28515625" style="1" customWidth="1"/>
    <col min="7" max="7" width="10.42578125" style="1" customWidth="1"/>
    <col min="8" max="8" width="10.140625" style="1" customWidth="1"/>
    <col min="9" max="16384" width="9.140625" style="1"/>
  </cols>
  <sheetData>
    <row r="1" spans="1:15" ht="75" customHeight="1" x14ac:dyDescent="0.25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5" ht="93" customHeight="1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5" ht="31.5" customHeight="1" x14ac:dyDescent="0.25">
      <c r="A3" s="3"/>
      <c r="B3" s="19" t="s">
        <v>7</v>
      </c>
      <c r="C3" s="24">
        <v>5</v>
      </c>
      <c r="D3" s="24"/>
      <c r="E3" s="24">
        <v>4</v>
      </c>
      <c r="F3" s="24"/>
      <c r="G3" s="24">
        <v>3</v>
      </c>
      <c r="H3" s="24"/>
      <c r="I3" s="24">
        <v>2</v>
      </c>
      <c r="J3" s="24"/>
      <c r="K3" s="24">
        <v>1</v>
      </c>
      <c r="L3" s="24"/>
    </row>
    <row r="4" spans="1:15" ht="26.25" customHeight="1" x14ac:dyDescent="0.25">
      <c r="A4" s="15"/>
      <c r="B4" s="16"/>
      <c r="C4" s="17" t="s">
        <v>0</v>
      </c>
      <c r="D4" s="17" t="s">
        <v>1</v>
      </c>
      <c r="E4" s="17" t="s">
        <v>0</v>
      </c>
      <c r="F4" s="17" t="s">
        <v>1</v>
      </c>
      <c r="G4" s="17" t="s">
        <v>0</v>
      </c>
      <c r="H4" s="17" t="s">
        <v>1</v>
      </c>
      <c r="I4" s="17" t="s">
        <v>0</v>
      </c>
      <c r="J4" s="17" t="s">
        <v>1</v>
      </c>
      <c r="K4" s="17" t="s">
        <v>0</v>
      </c>
      <c r="L4" s="17" t="s">
        <v>1</v>
      </c>
    </row>
    <row r="5" spans="1:15" ht="66" customHeight="1" x14ac:dyDescent="0.25">
      <c r="A5" s="18">
        <v>1</v>
      </c>
      <c r="B5" s="13" t="s">
        <v>5</v>
      </c>
      <c r="C5" s="23">
        <v>13</v>
      </c>
      <c r="D5" s="8">
        <f>C5/C9</f>
        <v>0.56521739130434778</v>
      </c>
      <c r="E5" s="23">
        <v>4</v>
      </c>
      <c r="F5" s="8">
        <f>E5/C9</f>
        <v>0.17391304347826086</v>
      </c>
      <c r="G5" s="23">
        <v>0</v>
      </c>
      <c r="H5" s="8">
        <f>G5/C9</f>
        <v>0</v>
      </c>
      <c r="I5" s="23">
        <v>0</v>
      </c>
      <c r="J5" s="8">
        <f>I5/C9</f>
        <v>0</v>
      </c>
      <c r="K5" s="23">
        <v>0</v>
      </c>
      <c r="L5" s="8">
        <f>K5/C9</f>
        <v>0</v>
      </c>
      <c r="N5" s="21"/>
    </row>
    <row r="6" spans="1:15" x14ac:dyDescent="0.25">
      <c r="A6" s="18">
        <v>2</v>
      </c>
      <c r="B6" s="18" t="s">
        <v>6</v>
      </c>
      <c r="C6" s="23">
        <v>6</v>
      </c>
      <c r="D6" s="8">
        <f>C6/C9</f>
        <v>0.2608695652173913</v>
      </c>
      <c r="E6" s="23">
        <v>0</v>
      </c>
      <c r="F6" s="8">
        <f>E6/C9</f>
        <v>0</v>
      </c>
      <c r="G6" s="23">
        <v>0</v>
      </c>
      <c r="H6" s="8">
        <f>G6/C9</f>
        <v>0</v>
      </c>
      <c r="I6" s="23">
        <v>0</v>
      </c>
      <c r="J6" s="8">
        <f>I6/C9</f>
        <v>0</v>
      </c>
      <c r="K6" s="23">
        <v>0</v>
      </c>
      <c r="L6" s="8">
        <f>K6/C9</f>
        <v>0</v>
      </c>
      <c r="N6" s="21"/>
    </row>
    <row r="7" spans="1:15" ht="15" customHeight="1" x14ac:dyDescent="0.25">
      <c r="A7" s="9"/>
      <c r="B7" s="14" t="s">
        <v>2</v>
      </c>
      <c r="C7" s="10"/>
      <c r="D7" s="11">
        <f>AVERAGE(D5:D6)</f>
        <v>0.41304347826086951</v>
      </c>
      <c r="E7" s="11"/>
      <c r="F7" s="11">
        <f>AVERAGE(F5:F6)</f>
        <v>8.6956521739130432E-2</v>
      </c>
      <c r="G7" s="11"/>
      <c r="H7" s="11">
        <f>AVERAGE(AVERAGE(H5:H6))</f>
        <v>0</v>
      </c>
      <c r="I7" s="11"/>
      <c r="J7" s="11">
        <f>AVERAGE(AVERAGE(J5:J6))</f>
        <v>0</v>
      </c>
      <c r="K7" s="11"/>
      <c r="L7" s="11">
        <f>AVERAGE(AVERAGE(L5:L6))</f>
        <v>0</v>
      </c>
    </row>
    <row r="8" spans="1:15" ht="15" customHeight="1" x14ac:dyDescent="0.25">
      <c r="A8" s="5"/>
      <c r="B8" s="6"/>
      <c r="C8" s="7"/>
      <c r="D8" s="7"/>
      <c r="E8" s="7"/>
      <c r="F8" s="7"/>
      <c r="G8" s="7"/>
      <c r="H8" s="7"/>
    </row>
    <row r="9" spans="1:15" x14ac:dyDescent="0.25">
      <c r="B9" s="4" t="s">
        <v>4</v>
      </c>
      <c r="C9" s="1">
        <f>C5+C6+E5+E6+G5+G6+I5+I6+K5+K6</f>
        <v>23</v>
      </c>
    </row>
    <row r="10" spans="1:15" x14ac:dyDescent="0.25">
      <c r="B10" s="12"/>
    </row>
    <row r="11" spans="1:15" x14ac:dyDescent="0.25">
      <c r="B11" s="12"/>
    </row>
    <row r="12" spans="1:15" ht="16.5" x14ac:dyDescent="0.25">
      <c r="A12" s="3"/>
      <c r="B12" s="20" t="s">
        <v>8</v>
      </c>
      <c r="C12" s="24">
        <v>5</v>
      </c>
      <c r="D12" s="24"/>
      <c r="E12" s="24">
        <v>4</v>
      </c>
      <c r="F12" s="24"/>
      <c r="G12" s="24">
        <v>3</v>
      </c>
      <c r="H12" s="24"/>
      <c r="I12" s="24">
        <v>2</v>
      </c>
      <c r="J12" s="24"/>
      <c r="K12" s="24">
        <v>1</v>
      </c>
      <c r="L12" s="24"/>
    </row>
    <row r="13" spans="1:15" x14ac:dyDescent="0.25">
      <c r="A13" s="15"/>
      <c r="B13" s="16"/>
      <c r="C13" s="17" t="s">
        <v>0</v>
      </c>
      <c r="D13" s="17" t="s">
        <v>1</v>
      </c>
      <c r="E13" s="17" t="s">
        <v>0</v>
      </c>
      <c r="F13" s="17" t="s">
        <v>1</v>
      </c>
      <c r="G13" s="17" t="s">
        <v>0</v>
      </c>
      <c r="H13" s="17" t="s">
        <v>1</v>
      </c>
      <c r="I13" s="17" t="s">
        <v>0</v>
      </c>
      <c r="J13" s="17" t="s">
        <v>1</v>
      </c>
      <c r="K13" s="17" t="s">
        <v>0</v>
      </c>
      <c r="L13" s="17" t="s">
        <v>1</v>
      </c>
    </row>
    <row r="14" spans="1:15" x14ac:dyDescent="0.25">
      <c r="A14" s="18">
        <v>1</v>
      </c>
      <c r="B14" s="13" t="s">
        <v>5</v>
      </c>
      <c r="C14" s="23">
        <v>32</v>
      </c>
      <c r="D14" s="8">
        <f>C14/C18</f>
        <v>0.76190476190476186</v>
      </c>
      <c r="E14" s="23">
        <v>1</v>
      </c>
      <c r="F14" s="8">
        <f>E14/C18</f>
        <v>2.3809523809523808E-2</v>
      </c>
      <c r="G14" s="23">
        <v>0</v>
      </c>
      <c r="H14" s="8">
        <f>G14/C18</f>
        <v>0</v>
      </c>
      <c r="I14" s="23">
        <v>0</v>
      </c>
      <c r="J14" s="8">
        <f>I14/C18</f>
        <v>0</v>
      </c>
      <c r="K14" s="23">
        <v>0</v>
      </c>
      <c r="L14" s="8">
        <f>K14/C18</f>
        <v>0</v>
      </c>
      <c r="N14" s="21"/>
    </row>
    <row r="15" spans="1:15" x14ac:dyDescent="0.25">
      <c r="A15" s="18">
        <v>2</v>
      </c>
      <c r="B15" s="18" t="s">
        <v>6</v>
      </c>
      <c r="C15" s="23">
        <v>8</v>
      </c>
      <c r="D15" s="8">
        <f>C15/C18</f>
        <v>0.19047619047619047</v>
      </c>
      <c r="E15" s="23">
        <v>1</v>
      </c>
      <c r="F15" s="8">
        <f>E15/C18</f>
        <v>2.3809523809523808E-2</v>
      </c>
      <c r="G15" s="23">
        <v>0</v>
      </c>
      <c r="H15" s="8">
        <f>G15/C18</f>
        <v>0</v>
      </c>
      <c r="I15" s="23">
        <v>0</v>
      </c>
      <c r="J15" s="8">
        <f>I15/C18</f>
        <v>0</v>
      </c>
      <c r="K15" s="23">
        <v>0</v>
      </c>
      <c r="L15" s="8">
        <f>K15/C18</f>
        <v>0</v>
      </c>
      <c r="N15" s="21"/>
    </row>
    <row r="16" spans="1:15" x14ac:dyDescent="0.25">
      <c r="A16" s="9"/>
      <c r="B16" s="14" t="s">
        <v>2</v>
      </c>
      <c r="C16" s="10"/>
      <c r="D16" s="11">
        <f>AVERAGE(D14:D15)</f>
        <v>0.47619047619047616</v>
      </c>
      <c r="E16" s="11"/>
      <c r="F16" s="11">
        <f>AVERAGE(F14:F15)</f>
        <v>2.3809523809523808E-2</v>
      </c>
      <c r="G16" s="11"/>
      <c r="H16" s="11">
        <f>AVERAGE(AVERAGE(H14:H15))</f>
        <v>0</v>
      </c>
      <c r="I16" s="11"/>
      <c r="J16" s="11">
        <f>AVERAGE(AVERAGE(J14:J15))</f>
        <v>0</v>
      </c>
      <c r="K16" s="11"/>
      <c r="L16" s="11">
        <f>AVERAGE(AVERAGE(L14:L15))</f>
        <v>0</v>
      </c>
      <c r="O16" s="21"/>
    </row>
    <row r="17" spans="1:12" x14ac:dyDescent="0.25">
      <c r="B17" s="6"/>
      <c r="C17" s="7"/>
      <c r="D17" s="7"/>
      <c r="E17" s="7"/>
      <c r="F17" s="7"/>
      <c r="G17" s="7"/>
      <c r="H17" s="7"/>
    </row>
    <row r="18" spans="1:12" x14ac:dyDescent="0.25">
      <c r="B18" s="4" t="s">
        <v>4</v>
      </c>
      <c r="C18" s="1">
        <f>C14+C15+E14+E15+G14+G15+I14+I15+K14+K15</f>
        <v>42</v>
      </c>
    </row>
    <row r="19" spans="1:12" x14ac:dyDescent="0.25">
      <c r="B19" s="12"/>
    </row>
    <row r="20" spans="1:12" x14ac:dyDescent="0.25">
      <c r="B20" s="12"/>
    </row>
    <row r="21" spans="1:12" ht="16.5" x14ac:dyDescent="0.25">
      <c r="A21" s="3"/>
      <c r="B21" s="22" t="s">
        <v>9</v>
      </c>
      <c r="C21" s="24">
        <v>5</v>
      </c>
      <c r="D21" s="24"/>
      <c r="E21" s="24">
        <v>4</v>
      </c>
      <c r="F21" s="24"/>
      <c r="G21" s="24">
        <v>3</v>
      </c>
      <c r="H21" s="24"/>
      <c r="I21" s="24">
        <v>2</v>
      </c>
      <c r="J21" s="24"/>
      <c r="K21" s="24">
        <v>1</v>
      </c>
      <c r="L21" s="24"/>
    </row>
    <row r="22" spans="1:12" x14ac:dyDescent="0.25">
      <c r="A22" s="15"/>
      <c r="B22" s="16"/>
      <c r="C22" s="17" t="s">
        <v>0</v>
      </c>
      <c r="D22" s="17" t="s">
        <v>1</v>
      </c>
      <c r="E22" s="17" t="s">
        <v>0</v>
      </c>
      <c r="F22" s="17" t="s">
        <v>1</v>
      </c>
      <c r="G22" s="17" t="s">
        <v>0</v>
      </c>
      <c r="H22" s="17" t="s">
        <v>1</v>
      </c>
      <c r="I22" s="17" t="s">
        <v>0</v>
      </c>
      <c r="J22" s="17" t="s">
        <v>1</v>
      </c>
      <c r="K22" s="17" t="s">
        <v>0</v>
      </c>
      <c r="L22" s="17" t="s">
        <v>1</v>
      </c>
    </row>
    <row r="23" spans="1:12" x14ac:dyDescent="0.25">
      <c r="A23" s="18">
        <v>1</v>
      </c>
      <c r="B23" s="13"/>
      <c r="C23" s="23">
        <f>C5+C14+C6+C15</f>
        <v>59</v>
      </c>
      <c r="D23" s="8">
        <f>C23/C26</f>
        <v>0.90769230769230769</v>
      </c>
      <c r="E23" s="23">
        <f>E5+E6+E15+E14</f>
        <v>6</v>
      </c>
      <c r="F23" s="8">
        <f>E23/C26</f>
        <v>9.2307692307692313E-2</v>
      </c>
      <c r="G23" s="23">
        <f>G5+G6+G14+G15</f>
        <v>0</v>
      </c>
      <c r="H23" s="8">
        <f>G23/C26</f>
        <v>0</v>
      </c>
      <c r="I23" s="23">
        <f>I5+I6+I14+I15</f>
        <v>0</v>
      </c>
      <c r="J23" s="8">
        <f>I23/C26</f>
        <v>0</v>
      </c>
      <c r="K23" s="23">
        <f>K5+K6+K14+K15</f>
        <v>0</v>
      </c>
      <c r="L23" s="8">
        <f>K23/C26</f>
        <v>0</v>
      </c>
    </row>
    <row r="24" spans="1:12" x14ac:dyDescent="0.25">
      <c r="A24" s="9"/>
      <c r="B24" s="14" t="s">
        <v>2</v>
      </c>
      <c r="C24" s="10"/>
      <c r="D24" s="11">
        <f>AVERAGE(D23:D23)</f>
        <v>0.90769230769230769</v>
      </c>
      <c r="E24" s="11"/>
      <c r="F24" s="11">
        <f>AVERAGE(F23:F23)</f>
        <v>9.2307692307692313E-2</v>
      </c>
      <c r="G24" s="11"/>
      <c r="H24" s="11">
        <f>AVERAGE(AVERAGE(H23:H23))</f>
        <v>0</v>
      </c>
      <c r="I24" s="11"/>
      <c r="J24" s="11">
        <f>AVERAGE(AVERAGE(J23:J23))</f>
        <v>0</v>
      </c>
      <c r="K24" s="11"/>
      <c r="L24" s="11">
        <f>AVERAGE(AVERAGE(L23:L23))</f>
        <v>0</v>
      </c>
    </row>
    <row r="25" spans="1:12" x14ac:dyDescent="0.25">
      <c r="B25" s="12"/>
    </row>
    <row r="26" spans="1:12" x14ac:dyDescent="0.25">
      <c r="B26" s="4" t="s">
        <v>4</v>
      </c>
      <c r="C26" s="1">
        <f>C23+E23+G23+I23+K23</f>
        <v>65</v>
      </c>
    </row>
    <row r="27" spans="1:12" x14ac:dyDescent="0.25">
      <c r="B27" s="12"/>
    </row>
    <row r="28" spans="1:12" x14ac:dyDescent="0.25">
      <c r="B28" s="12"/>
    </row>
    <row r="29" spans="1:12" x14ac:dyDescent="0.25">
      <c r="B29" s="12"/>
    </row>
    <row r="30" spans="1:12" x14ac:dyDescent="0.25">
      <c r="B30" s="12"/>
    </row>
    <row r="31" spans="1:12" x14ac:dyDescent="0.25">
      <c r="B31" s="12"/>
    </row>
    <row r="32" spans="1:1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</sheetData>
  <mergeCells count="17">
    <mergeCell ref="A1:L1"/>
    <mergeCell ref="A2:L2"/>
    <mergeCell ref="C3:D3"/>
    <mergeCell ref="E3:F3"/>
    <mergeCell ref="G3:H3"/>
    <mergeCell ref="I3:J3"/>
    <mergeCell ref="K3:L3"/>
    <mergeCell ref="C21:D21"/>
    <mergeCell ref="E21:F21"/>
    <mergeCell ref="G21:H21"/>
    <mergeCell ref="I21:J21"/>
    <mergeCell ref="K21:L21"/>
    <mergeCell ref="C12:D12"/>
    <mergeCell ref="E12:F12"/>
    <mergeCell ref="G12:H12"/>
    <mergeCell ref="I12:J12"/>
    <mergeCell ref="K12:L1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Айдимирова_М</dc:creator>
  <cp:lastModifiedBy>Сайдгазыева Лариса Борисовна</cp:lastModifiedBy>
  <cp:lastPrinted>2026-05-21T09:10:23Z</cp:lastPrinted>
  <dcterms:created xsi:type="dcterms:W3CDTF">2019-05-24T09:35:51Z</dcterms:created>
  <dcterms:modified xsi:type="dcterms:W3CDTF">2026-05-21T09:10:58Z</dcterms:modified>
</cp:coreProperties>
</file>